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<sst xmlns="http://schemas.openxmlformats.org/spreadsheetml/2006/main" uniqueCount="60" count="75">
  <si>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</si>
  <si>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</si>
  <si>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</si>
  <si>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</si>
  <si>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</si>
  <si>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</si>
  <si>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</si>
  <si>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</si>
  <si>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</si>
  <si>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</si>
  <si>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</si>
  <si>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</si>
  <si>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</si>
  <si>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</si>
  <si>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</si>
  <si>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</si>
  <si>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</si>
  <si>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</si>
  <si>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</si>
  <si>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</si>
  <si>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</si>
  <si>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</si>
  <si>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</si>
  <si>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</si>
  <si>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</si>
  <si>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</si>
  <si>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</si>
  <si>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</si>
  <si>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</si>
  <si>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</si>
  <si>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</si>
  <si>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</si>
  <si>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XL Docs Test Project test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</si>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</sst>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6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rgb="000563C1"/>
      <name val="Arial"/>
      <charset val="0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5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1" fillId="0" borderId="0" xfId="0" applyFont="1" applyProtection="1">
      <protection locked="0"/>
    </xf>
    <xf numFmtId="0" fontId="1" fillId="0" borderId="0" xfId="0" applyFont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34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35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36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37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38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39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40" name="Picture7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475785</xdr:colOff>
      <xdr:row>11</xdr:row>
      <xdr:rowOff>474345</xdr:rowOff>
    </xdr:to>
    <xdr:pic macro="">
      <xdr:nvPicPr>
        <xdr:cNvPr id="1041" name="Picture8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475785</xdr:colOff>
      <xdr:row>12</xdr:row>
      <xdr:rowOff>474345</xdr:rowOff>
    </xdr:to>
    <xdr:pic macro="">
      <xdr:nvPicPr>
        <xdr:cNvPr id="1042" name="Picture9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3E469ED-2DD4-49A3-BBCF-4D43903C6A85}" name="Table2" displayName="Table2" ref="A11:K22" totalsRowCount="1" headerRowDxfId="25" dataDxfId="24">
  <tableColumns count="11">
    <tableColumn id="1" xr3:uid="{249D3142-A29D-49F7-86F7-A57581D5A7C8}" name="Date" dataDxfId="23" totalsRowDxfId="22"/>
    <tableColumn id="2" xr3:uid="{41FE3193-A9CD-4741-8FD8-A0C03AD4AD4F}" name="Account" dataDxfId="21" totalsRowDxfId="20"/>
    <tableColumn id="3" xr3:uid="{4C676DB3-3676-4E14-AEB2-61609D59AF54}" name="Employee" dataDxfId="19" totalsRowDxfId="18"/>
    <tableColumn id="4" xr3:uid="{68A0C766-AE23-4844-9FE8-3D2AF8848065}" name="Hotel" totalsRowFunction="sum" dataDxfId="17" totalsRowDxfId="16" dataCellStyle="Currency"/>
    <tableColumn id="5" xr3:uid="{47E01CC3-B733-4F6F-9BCD-25BB2EF99EF3}" name="Transport" totalsRowFunction="sum" dataDxfId="15" totalsRowDxfId="14" dataCellStyle="Currency"/>
    <tableColumn id="6" xr3:uid="{4765C475-FC89-4AF1-B122-106699BCA063}" name="Fuel" totalsRowFunction="sum" dataDxfId="13" totalsRowDxfId="12" dataCellStyle="Currency"/>
    <tableColumn id="7" xr3:uid="{626C1A89-9ACE-45CC-9F0E-628C6F834EB4}" name="Meals" totalsRowFunction="sum" dataDxfId="11" totalsRowDxfId="10" dataCellStyle="Currency"/>
    <tableColumn id="8" xr3:uid="{44B1AF89-A5CB-41BD-B6D7-6D212716C8B3}" name="Phone" totalsRowFunction="sum" dataDxfId="9" totalsRowDxfId="8" dataCellStyle="Currency"/>
    <tableColumn id="9" xr3:uid="{6C75DA8A-15B6-456F-95B1-0AE800D7FA2E}" name="Entertain." totalsRowFunction="sum" dataDxfId="7" totalsRowDxfId="6" dataCellStyle="Currency"/>
    <tableColumn id="10" xr3:uid="{C95D5A50-6E95-4CEE-8B79-EF9EF77032B2}" name="Misc." totalsRowFunction="sum" dataDxfId="5" totalsRowDxfId="4" dataCellStyle="Currency"/>
    <tableColumn id="11" xr3:uid="{28DBD1ED-2C7D-4D54-952D-8A51310F1403}" name="TOTAL" dataDxfId="3" totalsRowDxfId="2" dataCellStyle="Currency">
      <calculatedColumnFormula>SUM(D12:J12)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" name="Table2" displayName="Table2" ref="A11:K23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Relationship Id="rId3" Type="http://schemas.openxmlformats.org/officeDocument/2006/relationships/table" Target="/xl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51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51"/>
      <c r="I1" s="5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3" t="s">
        <v>0</v>
      </c>
      <c r="B3" s="54"/>
      <c r="C3" s="54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5" t="s">
        <v>18</v>
      </c>
      <c r="B5" s="55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6" t="s">
        <v>32</v>
      </c>
      <c r="C6" s="56"/>
      <c r="D6" s="23"/>
      <c r="E6" s="51"/>
      <c r="F6" s="51"/>
      <c r="G6" s="1"/>
      <c r="H6" s="1"/>
      <c r="I6" s="1"/>
      <c r="J6" s="4" t="s">
        <v>1</v>
      </c>
      <c r="K6" s="74">
        <v>43658</v>
      </c>
      <c r="L6" s="1"/>
    </row>
    <row r="7" spans="1:12">
      <c r="A7" s="22" t="s">
        <v>20</v>
      </c>
      <c r="B7" s="49">
        <v>321323</v>
      </c>
      <c r="C7" s="50"/>
      <c r="D7" s="23"/>
      <c r="E7" s="51"/>
      <c r="F7" s="51"/>
      <c r="G7" s="1"/>
      <c r="H7" s="1"/>
      <c r="I7" s="1"/>
      <c r="J7" s="5" t="s">
        <v>2</v>
      </c>
      <c r="K7" s="75">
        <v>43665</v>
      </c>
      <c r="L7" s="1"/>
    </row>
    <row r="8" spans="1:12">
      <c r="A8" s="22" t="s">
        <v>21</v>
      </c>
      <c r="B8" s="57" t="s">
        <v>33</v>
      </c>
      <c r="C8" s="57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43242</v>
      </c>
      <c r="B12" s="29" t="s">
        <v>34</v>
      </c>
      <c r="C12" s="30" t="s">
        <v>35</v>
      </c>
      <c r="D12" s="31">
        <v>200</v>
      </c>
      <c r="E12" s="31">
        <v>200</v>
      </c>
      <c r="F12" s="31">
        <v>150</v>
      </c>
      <c r="G12" s="31">
        <v>225</v>
      </c>
      <c r="H12" s="31">
        <v>16</v>
      </c>
      <c r="I12" s="31">
        <v>63</v>
      </c>
      <c r="J12" s="31">
        <v>55</v>
      </c>
      <c r="K12" s="8">
        <f ca="1">SUM(D12:J12)</f>
        <v>0</v>
      </c>
      <c r="L12" s="1"/>
    </row>
    <row r="13" spans="1:12">
      <c r="A13" s="28">
        <v>43243</v>
      </c>
      <c r="B13" s="29" t="s">
        <v>34</v>
      </c>
      <c r="C13" s="30" t="s">
        <v>36</v>
      </c>
      <c r="D13" s="31">
        <v>300</v>
      </c>
      <c r="E13" s="31">
        <v>150</v>
      </c>
      <c r="F13" s="31">
        <v>225</v>
      </c>
      <c r="G13" s="31">
        <v>200</v>
      </c>
      <c r="H13" s="31">
        <v>23</v>
      </c>
      <c r="I13" s="31">
        <v>59</v>
      </c>
      <c r="J13" s="31">
        <v>26</v>
      </c>
      <c r="K13" s="8">
        <f ca="1">SUM(D13:J13)</f>
        <v>0</v>
      </c>
      <c r="L13" s="1"/>
    </row>
    <row r="14" spans="1:12">
      <c r="A14" s="28">
        <v>43244</v>
      </c>
      <c r="B14" s="29" t="s">
        <v>37</v>
      </c>
      <c r="C14" s="30" t="s">
        <v>38</v>
      </c>
      <c r="D14" s="31">
        <v>150</v>
      </c>
      <c r="E14" s="31">
        <v>300</v>
      </c>
      <c r="F14" s="31">
        <v>300</v>
      </c>
      <c r="G14" s="31">
        <v>150</v>
      </c>
      <c r="H14" s="31">
        <v>45</v>
      </c>
      <c r="I14" s="31">
        <v>63</v>
      </c>
      <c r="J14" s="31">
        <v>75</v>
      </c>
      <c r="K14" s="8">
        <f ca="1">SUM(D14:J14)</f>
        <v>0</v>
      </c>
      <c r="L14" s="1"/>
    </row>
    <row r="15" spans="1:12">
      <c r="A15" s="28">
        <v>43245</v>
      </c>
      <c r="B15" s="29" t="s">
        <v>39</v>
      </c>
      <c r="C15" s="30" t="s">
        <v>40</v>
      </c>
      <c r="D15" s="31">
        <v>200</v>
      </c>
      <c r="E15" s="31">
        <v>225</v>
      </c>
      <c r="F15" s="31">
        <v>225</v>
      </c>
      <c r="G15" s="31">
        <v>225</v>
      </c>
      <c r="H15" s="31">
        <v>12</v>
      </c>
      <c r="I15" s="31">
        <v>122</v>
      </c>
      <c r="J15" s="31">
        <v>62</v>
      </c>
      <c r="K15" s="8">
        <f ca="1">SUM(D15:J15)</f>
        <v>0</v>
      </c>
      <c r="L15" s="1"/>
    </row>
    <row r="16" spans="1:12">
      <c r="A16" s="28">
        <v>43246</v>
      </c>
      <c r="B16" s="29" t="s">
        <v>39</v>
      </c>
      <c r="C16" s="30" t="s">
        <v>41</v>
      </c>
      <c r="D16" s="31">
        <v>200</v>
      </c>
      <c r="E16" s="31">
        <v>150</v>
      </c>
      <c r="F16" s="31">
        <v>300</v>
      </c>
      <c r="G16" s="31">
        <v>150</v>
      </c>
      <c r="H16" s="31">
        <v>25</v>
      </c>
      <c r="I16" s="31">
        <v>75</v>
      </c>
      <c r="J16" s="31">
        <v>75</v>
      </c>
      <c r="K16" s="8">
        <f ca="1">SUM(D16:J16)</f>
        <v>0</v>
      </c>
      <c r="L16" s="1"/>
    </row>
    <row r="17" spans="1:12">
      <c r="A17" s="28">
        <v>43314</v>
      </c>
      <c r="B17" s="29" t="s">
        <v>37</v>
      </c>
      <c r="C17" s="30" t="s">
        <v>36</v>
      </c>
      <c r="D17" s="31">
        <v>100</v>
      </c>
      <c r="E17" s="31">
        <v>120</v>
      </c>
      <c r="F17" s="31">
        <v>20</v>
      </c>
      <c r="G17" s="31">
        <v>50</v>
      </c>
      <c r="H17" s="31">
        <v>50</v>
      </c>
      <c r="I17" s="31">
        <v>75</v>
      </c>
      <c r="J17" s="31">
        <v>60</v>
      </c>
      <c r="K17" s="8">
        <f ca="1">SUM(D17:J17)</f>
        <v>0</v>
      </c>
      <c r="L17" s="1"/>
    </row>
    <row r="18" spans="1:12">
      <c r="A18" s="28">
        <v>43315</v>
      </c>
      <c r="B18" s="29" t="s">
        <v>34</v>
      </c>
      <c r="C18" s="30" t="s">
        <v>36</v>
      </c>
      <c r="D18" s="31">
        <v>60</v>
      </c>
      <c r="E18" s="31">
        <v>75</v>
      </c>
      <c r="F18" s="31">
        <v>150</v>
      </c>
      <c r="G18" s="31">
        <v>100</v>
      </c>
      <c r="H18" s="31">
        <v>100</v>
      </c>
      <c r="I18" s="31">
        <v>120</v>
      </c>
      <c r="J18" s="31">
        <v>120</v>
      </c>
      <c r="K18" s="8">
        <f ca="1">SUM(D18:J18)</f>
        <v>0</v>
      </c>
      <c r="L18" s="1"/>
    </row>
    <row r="19" spans="1:12">
      <c r="A19" s="28">
        <v>43315</v>
      </c>
      <c r="B19" s="29" t="s">
        <v>37</v>
      </c>
      <c r="C19" s="30" t="s">
        <v>36</v>
      </c>
      <c r="D19" s="31">
        <v>75</v>
      </c>
      <c r="E19" s="31">
        <v>56</v>
      </c>
      <c r="F19" s="31">
        <v>15</v>
      </c>
      <c r="G19" s="31">
        <v>120</v>
      </c>
      <c r="H19" s="31">
        <v>100</v>
      </c>
      <c r="I19" s="31">
        <v>100</v>
      </c>
      <c r="J19" s="31">
        <v>150</v>
      </c>
      <c r="K19" s="8">
        <f ca="1">SUM(D19:J19)</f>
        <v>0</v>
      </c>
      <c r="L19" s="1"/>
    </row>
    <row r="20" spans="1:12">
      <c r="A20" s="28">
        <v>43325</v>
      </c>
      <c r="B20" s="29" t="s">
        <v>34</v>
      </c>
      <c r="C20" s="30" t="s">
        <v>35</v>
      </c>
      <c r="D20" s="31">
        <v>75</v>
      </c>
      <c r="E20" s="31">
        <v>65</v>
      </c>
      <c r="F20" s="31">
        <v>150</v>
      </c>
      <c r="G20" s="31">
        <v>60</v>
      </c>
      <c r="H20" s="31">
        <v>150</v>
      </c>
      <c r="I20" s="31">
        <v>100</v>
      </c>
      <c r="J20" s="31">
        <v>100</v>
      </c>
      <c r="K20" s="8">
        <f ca="1">SUM(D20:J20)</f>
        <v>0</v>
      </c>
      <c r="L20" s="1"/>
    </row>
    <row r="21" spans="1:12">
      <c r="A21" s="28">
        <v>43328</v>
      </c>
      <c r="B21" s="29" t="s">
        <v>34</v>
      </c>
      <c r="C21" s="30" t="s">
        <v>35</v>
      </c>
      <c r="D21" s="31">
        <v>200</v>
      </c>
      <c r="E21" s="31">
        <v>150</v>
      </c>
      <c r="F21" s="31">
        <v>230</v>
      </c>
      <c r="G21" s="31">
        <v>152</v>
      </c>
      <c r="H21" s="31">
        <v>120</v>
      </c>
      <c r="I21" s="31">
        <v>120</v>
      </c>
      <c r="J21" s="31">
        <v>100</v>
      </c>
      <c r="K21" s="8">
        <f ca="1">SUM(D21:J21)</f>
        <v>0</v>
      </c>
      <c r="L21" s="1"/>
    </row>
    <row r="22" spans="1:12">
      <c r="A22" s="28">
        <v>43383</v>
      </c>
      <c r="B22" s="29" t="s">
        <v>37</v>
      </c>
      <c r="C22" s="30" t="s">
        <v>36</v>
      </c>
      <c r="D22" s="31">
        <v>65</v>
      </c>
      <c r="E22" s="31">
        <v>565</v>
      </c>
      <c r="F22" s="31">
        <v>2</v>
      </c>
      <c r="G22" s="31">
        <v>656</v>
      </c>
      <c r="H22" s="31">
        <v>48</v>
      </c>
      <c r="I22" s="31">
        <v>3659</v>
      </c>
      <c r="J22" s="31">
        <v>23</v>
      </c>
      <c r="K22" s="8">
        <f ca="1">SUM(D22:J22)</f>
        <v>0</v>
      </c>
      <c r="L22" s="1"/>
    </row>
    <row r="23" spans="1:12">
      <c r="A23" s="29"/>
      <c r="B23" s="29"/>
      <c r="C23" s="30"/>
      <c r="D23" s="32">
        <f ca="1">SUBTOTAL(109,Table2[Hotel])</f>
        <v>0</v>
      </c>
      <c r="E23" s="32">
        <f ca="1">SUBTOTAL(109,Table2[Transport])</f>
        <v>0</v>
      </c>
      <c r="F23" s="33">
        <f ca="1">SUBTOTAL(109,Table2[Fuel])</f>
        <v>0</v>
      </c>
      <c r="G23" s="32">
        <f ca="1">SUBTOTAL(109,Table2[Meals])</f>
        <v>0</v>
      </c>
      <c r="H23" s="32">
        <f ca="1">SUBTOTAL(109,Table2[Phone])</f>
        <v>0</v>
      </c>
      <c r="I23" s="32">
        <f ca="1">SUBTOTAL(109,Table2[Entertain.])</f>
        <v>0</v>
      </c>
      <c r="J23" s="32">
        <f ca="1">SUBTOTAL(109,Table2[Misc.])</f>
        <v>0</v>
      </c>
      <c r="K23" s="34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58" t="s">
        <v>10</v>
      </c>
      <c r="J24" s="58"/>
      <c r="K24" s="35">
        <f ca="1">SUM(K12:K22)</f>
        <v>0</v>
      </c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9" t="s">
        <v>11</v>
      </c>
      <c r="J25" s="59"/>
      <c r="K25" s="36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59" t="s">
        <v>9</v>
      </c>
      <c r="J26" s="51"/>
      <c r="K26" s="37">
        <f ca="1">(K24-K25)</f>
        <v>0</v>
      </c>
      <c r="L26" s="1"/>
    </row>
    <row r="27" spans="1:12">
      <c r="A27" s="60" t="s">
        <v>17</v>
      </c>
      <c r="B27" s="61"/>
      <c r="C27" s="62" t="s">
        <v>16</v>
      </c>
      <c r="D27" s="63"/>
      <c r="E27" s="1"/>
      <c r="F27" s="1"/>
      <c r="G27" s="1"/>
      <c r="H27" s="1"/>
      <c r="I27" s="1"/>
      <c r="J27" s="1"/>
      <c r="K27" s="1"/>
      <c r="L27" s="1"/>
    </row>
    <row r="28" spans="1:12">
      <c r="A28" s="64"/>
      <c r="B28" s="65"/>
      <c r="C28" s="51"/>
      <c r="D28" s="66"/>
      <c r="E28" s="1"/>
      <c r="F28" s="1"/>
      <c r="G28" s="1"/>
      <c r="H28" s="1"/>
      <c r="I28" s="1"/>
      <c r="J28" s="1"/>
      <c r="K28" s="1"/>
      <c r="L28" s="1"/>
    </row>
    <row r="29" spans="1:12">
      <c r="A29" s="64"/>
      <c r="B29" s="65"/>
      <c r="C29" s="51"/>
      <c r="D29" s="66"/>
      <c r="E29" s="1"/>
      <c r="F29" s="1"/>
      <c r="G29" s="1"/>
      <c r="H29" s="1"/>
      <c r="I29" s="1"/>
      <c r="J29" s="1"/>
      <c r="K29" s="1"/>
      <c r="L29" s="1"/>
    </row>
    <row r="30" spans="1:12">
      <c r="A30" s="64"/>
      <c r="B30" s="65"/>
      <c r="C30" s="51"/>
      <c r="D30" s="66"/>
      <c r="E30" s="1"/>
      <c r="F30" s="1"/>
      <c r="G30" s="1"/>
      <c r="H30" s="1"/>
      <c r="I30" s="1"/>
      <c r="J30" s="1"/>
      <c r="K30" s="1"/>
      <c r="L30" s="1"/>
    </row>
    <row r="31" spans="1:12">
      <c r="A31" s="69"/>
      <c r="B31" s="70"/>
      <c r="C31" s="56"/>
      <c r="D31" s="71"/>
      <c r="E31" s="1"/>
      <c r="F31" s="1"/>
      <c r="G31" s="1"/>
      <c r="H31" s="1"/>
      <c r="I31" s="1"/>
      <c r="J31" s="1"/>
      <c r="K31" s="1"/>
      <c r="L31" s="1"/>
    </row>
    <row r="32" spans="1:12">
      <c r="A32" s="51"/>
      <c r="B32" s="51"/>
      <c r="C32" s="51"/>
      <c r="D32" s="51"/>
      <c r="E32" s="1"/>
      <c r="F32" s="1"/>
      <c r="G32" s="1"/>
      <c r="H32" s="1"/>
      <c r="I32" s="1"/>
      <c r="J32" s="1"/>
      <c r="K32" s="1"/>
      <c r="L32" s="1"/>
    </row>
    <row r="33" spans="1: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"/>
    </row>
    <row r="34" spans="1:12">
      <c r="A34" s="72" t="s">
        <v>12</v>
      </c>
      <c r="B34" s="67"/>
      <c r="C34" s="67"/>
      <c r="D34" s="67"/>
      <c r="E34" s="1"/>
      <c r="F34" s="1"/>
      <c r="G34" s="1"/>
      <c r="H34" s="73"/>
      <c r="I34" s="73"/>
      <c r="J34" s="73"/>
      <c r="K34" s="73"/>
      <c r="L34" s="1"/>
    </row>
    <row r="35" spans="1:11">
      <c r="A35" s="67"/>
      <c r="B35" s="67"/>
      <c r="C35" s="67"/>
      <c r="D35" s="67"/>
      <c r="E35" s="1"/>
      <c r="F35" s="1"/>
      <c r="G35" s="1"/>
      <c r="H35" s="68"/>
      <c r="I35" s="68"/>
      <c r="J35" s="68"/>
      <c r="K35" s="68"/>
    </row>
    <row r="36" spans="1:4">
      <c r="A36" s="7"/>
      <c r="B36" s="7"/>
      <c r="C36" s="7"/>
      <c r="D36" s="7"/>
    </row>
    <row r="37" spans="1:4">
      <c r="A37" s="7"/>
      <c r="B37" s="7"/>
      <c r="C37" s="7"/>
      <c r="D37" s="7"/>
    </row>
    <row r="50" s="2" customFormat="1"/>
    <row r="51" s="2" customFormat="1"/>
  </sheetData>
  <mergeCells count="27">
    <mergeCell ref="A35:D35"/>
    <mergeCell ref="H35:K35"/>
    <mergeCell ref="A31:B31"/>
    <mergeCell ref="C31:D31"/>
    <mergeCell ref="A32:B32"/>
    <mergeCell ref="C32:D32"/>
    <mergeCell ref="A34:D34"/>
    <mergeCell ref="H34:K34"/>
    <mergeCell ref="A28:B28"/>
    <mergeCell ref="C28:D28"/>
    <mergeCell ref="A29:B29"/>
    <mergeCell ref="C29:D29"/>
    <mergeCell ref="A30:B30"/>
    <mergeCell ref="C30:D30"/>
    <mergeCell ref="B8:C8"/>
    <mergeCell ref="I24:J24"/>
    <mergeCell ref="I25:J25"/>
    <mergeCell ref="I26:J26"/>
    <mergeCell ref="A27:B27"/>
    <mergeCell ref="C27:D27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 A22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3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15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42</v>
      </c>
      <c r="C5" t="s">
        <v>43</v>
      </c>
      <c r="E5" s="47">
        <v>51</v>
      </c>
      <c r="F5">
        <v>2</v>
      </c>
      <c r="G5" s="47">
        <v>102</v>
      </c>
    </row>
    <row r="6" spans="2:7" ht="50.1" customHeight="1">
      <c r="B6" t="s">
        <v>44</v>
      </c>
      <c r="C6" t="s">
        <v>45</v>
      </c>
      <c r="E6" s="47">
        <v>93</v>
      </c>
      <c r="F6">
        <v>3</v>
      </c>
      <c r="G6" s="47">
        <v>279</v>
      </c>
    </row>
    <row r="7" spans="2:7" ht="50.1" customHeight="1">
      <c r="B7" t="s">
        <v>46</v>
      </c>
      <c r="C7" t="s">
        <v>47</v>
      </c>
      <c r="E7" s="47">
        <v>11</v>
      </c>
      <c r="F7">
        <v>3</v>
      </c>
      <c r="G7" s="47">
        <v>33</v>
      </c>
    </row>
    <row r="8" spans="2:7" ht="50.1" customHeight="1">
      <c r="B8" t="s">
        <v>48</v>
      </c>
      <c r="C8" t="s">
        <v>49</v>
      </c>
      <c r="E8" s="47">
        <v>97</v>
      </c>
      <c r="F8">
        <v>10</v>
      </c>
      <c r="G8" s="47">
        <v>970</v>
      </c>
    </row>
    <row r="9" spans="2:7" ht="50.1" customHeight="1">
      <c r="B9" t="s">
        <v>50</v>
      </c>
      <c r="C9" t="s">
        <v>51</v>
      </c>
      <c r="E9" s="47">
        <v>90</v>
      </c>
      <c r="F9">
        <v>16</v>
      </c>
      <c r="G9" s="47">
        <v>1440</v>
      </c>
    </row>
    <row r="10" spans="2:7" ht="50.1" customHeight="1">
      <c r="B10" t="s">
        <v>52</v>
      </c>
      <c r="C10" t="s">
        <v>53</v>
      </c>
      <c r="E10" s="47">
        <v>24</v>
      </c>
      <c r="F10">
        <v>150</v>
      </c>
      <c r="G10" s="47">
        <v>3600</v>
      </c>
    </row>
    <row r="11" spans="2:7" ht="50.1" customHeight="1">
      <c r="B11" t="s">
        <v>54</v>
      </c>
      <c r="C11" t="s">
        <v>55</v>
      </c>
      <c r="E11" s="47">
        <v>26</v>
      </c>
      <c r="F11">
        <v>12</v>
      </c>
      <c r="G11" s="47">
        <v>312</v>
      </c>
    </row>
    <row r="12" spans="2:7" ht="50.1" customHeight="1">
      <c r="B12" t="s">
        <v>56</v>
      </c>
      <c r="C12" t="s">
        <v>57</v>
      </c>
      <c r="E12" s="47">
        <v>56</v>
      </c>
      <c r="F12">
        <v>12</v>
      </c>
      <c r="G12" s="47">
        <v>672</v>
      </c>
    </row>
    <row r="13" spans="2:7" ht="50.1" customHeight="1">
      <c r="B13" t="s">
        <v>58</v>
      </c>
      <c r="C13" t="s">
        <v>59</v>
      </c>
      <c r="E13" s="47">
        <v>59</v>
      </c>
      <c r="F13">
        <v>13</v>
      </c>
      <c r="G13" s="47">
        <v>767</v>
      </c>
    </row>
    <row r="14" ht="50.1" customHeight="1" thickBot="1"/>
    <row r="15" spans="2:7" ht="13.5" thickTop="1">
      <c r="B15" s="42"/>
      <c r="C15" s="42"/>
      <c r="D15" s="43"/>
      <c r="E15" s="44"/>
      <c r="F15" s="45" t="s">
        <v>29</v>
      </c>
      <c r="G15" s="48">
        <f ca="1">SUM(G5:G14)</f>
        <v>0</v>
      </c>
    </row>
  </sheetData>
  <conditionalFormatting sqref="B15:G15">
    <cfRule type="expression" dxfId="29" priority="1">
      <formula>$A15=1</formula>
    </cfRule>
  </conditionalFormatting>
  <conditionalFormatting sqref="B15:G15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