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<sst xmlns="http://schemas.openxmlformats.org/spreadsheetml/2006/main" uniqueCount="36" count="72">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</sst>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5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3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3">
    <cellStyle name="Comma" xfId="2" builtinId="3"/>
    <cellStyle name="Currency" xfId="1" builtinId="4"/>
    <cellStyle name="Normal" xfId="0" builtinId="0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7"/>
      <tableStyleElement type="headerRow" dxfId="38"/>
      <tableStyleElement type="firstColumn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id="1" name="Table1" displayName="Table1" ref="A11:K22" totalsRowCount="1" dataDxfId="30" headerRowDxfId="31">
  <autoFilter ref="A11:K22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4" totalsRowShown="0">
  <autoFilter ref="A4:G14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43658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43665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/>
      <c r="B12" s="19"/>
      <c r="C12" s="20"/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>
        <f ca="1">SUM(Table1[[#This Row],[Hotel]:[Misc.]])</f>
        <v>0</v>
      </c>
      <c r="L12" s="2"/>
    </row>
    <row r="13" spans="1:12" ht="15" customHeight="1">
      <c r="A13" s="18"/>
      <c r="B13" s="19"/>
      <c r="C13" s="20"/>
      <c r="D13" s="30"/>
      <c r="E13" s="30"/>
      <c r="F13" s="30"/>
      <c r="G13" s="30"/>
      <c r="H13" s="30"/>
      <c r="I13" s="30"/>
      <c r="J13" s="30"/>
      <c r="K13" s="31">
        <f ca="1">SUM(Table1[[#This Row],[Hotel]:[Misc.]])</f>
        <v>0</v>
      </c>
      <c r="L13" s="2"/>
    </row>
    <row r="14" spans="1:12" ht="15" customHeight="1">
      <c r="A14" s="18"/>
      <c r="B14" s="19"/>
      <c r="C14" s="20"/>
      <c r="D14" s="30"/>
      <c r="E14" s="30"/>
      <c r="F14" s="30"/>
      <c r="G14" s="30"/>
      <c r="H14" s="30"/>
      <c r="I14" s="30"/>
      <c r="J14" s="30"/>
      <c r="K14" s="31">
        <f ca="1">SUM(Table1[[#This Row],[Hotel]:[Misc.]])</f>
        <v>0</v>
      </c>
      <c r="L14" s="2"/>
    </row>
    <row r="15" spans="1:12" ht="15" customHeight="1">
      <c r="A15" s="18"/>
      <c r="B15" s="19"/>
      <c r="C15" s="20"/>
      <c r="D15" s="30"/>
      <c r="E15" s="30"/>
      <c r="F15" s="30"/>
      <c r="G15" s="30"/>
      <c r="H15" s="30"/>
      <c r="I15" s="30"/>
      <c r="J15" s="30"/>
      <c r="K15" s="31">
        <f ca="1">SUM(Table1[[#This Row],[Hotel]:[Misc.]])</f>
        <v>0</v>
      </c>
      <c r="L15" s="2"/>
    </row>
    <row r="16" spans="1:12" ht="15" customHeight="1">
      <c r="A16" s="18"/>
      <c r="B16" s="19"/>
      <c r="C16" s="20"/>
      <c r="D16" s="30"/>
      <c r="E16" s="30"/>
      <c r="F16" s="30"/>
      <c r="G16" s="30"/>
      <c r="H16" s="30"/>
      <c r="I16" s="30"/>
      <c r="J16" s="30"/>
      <c r="K16" s="31">
        <f ca="1">SUM(Table1[[#This Row],[Hotel]:[Misc.]])</f>
        <v>0</v>
      </c>
      <c r="L16" s="2"/>
    </row>
    <row r="17" spans="1:12" ht="15" customHeight="1">
      <c r="A17" s="18"/>
      <c r="B17" s="19"/>
      <c r="C17" s="20"/>
      <c r="D17" s="30"/>
      <c r="E17" s="30"/>
      <c r="F17" s="30"/>
      <c r="G17" s="30"/>
      <c r="H17" s="30"/>
      <c r="I17" s="30"/>
      <c r="J17" s="30"/>
      <c r="K17" s="31">
        <f ca="1">SUM(Table1[[#This Row],[Hotel]:[Misc.]])</f>
        <v>0</v>
      </c>
      <c r="L17" s="2"/>
    </row>
    <row r="18" spans="1:12" ht="15" customHeight="1">
      <c r="A18" s="18"/>
      <c r="B18" s="19"/>
      <c r="C18" s="20"/>
      <c r="D18" s="30"/>
      <c r="E18" s="30"/>
      <c r="F18" s="30"/>
      <c r="G18" s="30"/>
      <c r="H18" s="30"/>
      <c r="I18" s="30"/>
      <c r="J18" s="30"/>
      <c r="K18" s="31">
        <f ca="1">SUM(Table1[[#This Row],[Hotel]:[Misc.]])</f>
        <v>0</v>
      </c>
      <c r="L18" s="2"/>
    </row>
    <row r="19" spans="1:12" ht="15" customHeight="1">
      <c r="A19" s="18"/>
      <c r="B19" s="19"/>
      <c r="C19" s="20"/>
      <c r="D19" s="30"/>
      <c r="E19" s="30"/>
      <c r="F19" s="30"/>
      <c r="G19" s="30"/>
      <c r="H19" s="30"/>
      <c r="I19" s="30"/>
      <c r="J19" s="30"/>
      <c r="K19" s="31">
        <f ca="1">SUM(Table1[[#This Row],[Hotel]:[Misc.]])</f>
        <v>0</v>
      </c>
      <c r="L19" s="2"/>
    </row>
    <row r="20" spans="1:12" ht="15" customHeight="1">
      <c r="A20" s="18"/>
      <c r="B20" s="19"/>
      <c r="C20" s="20"/>
      <c r="D20" s="30"/>
      <c r="E20" s="30"/>
      <c r="F20" s="30"/>
      <c r="G20" s="30"/>
      <c r="H20" s="30"/>
      <c r="I20" s="30"/>
      <c r="J20" s="30"/>
      <c r="K20" s="31">
        <f ca="1">SUM(Table1[[#This Row],[Hotel]:[Misc.]])</f>
        <v>0</v>
      </c>
      <c r="L20" s="2"/>
    </row>
    <row r="21" spans="1:12" ht="15" customHeight="1">
      <c r="A21" s="18"/>
      <c r="B21" s="19"/>
      <c r="C21" s="20"/>
      <c r="D21" s="30"/>
      <c r="E21" s="30"/>
      <c r="F21" s="30"/>
      <c r="G21" s="30"/>
      <c r="H21" s="30"/>
      <c r="I21" s="30"/>
      <c r="J21" s="30"/>
      <c r="K21" s="31">
        <f ca="1">SUM(Table1[[#This Row],[Hotel]:[Misc.]])</f>
        <v>0</v>
      </c>
      <c r="L21" s="2"/>
    </row>
    <row r="22" spans="1:12" ht="15" customHeight="1">
      <c r="A22" s="21"/>
      <c r="B22" s="21"/>
      <c r="C22" s="22"/>
      <c r="D22" s="24">
        <f ca="1">SUBTOTAL(109,Table1[Hotel])</f>
        <v>0</v>
      </c>
      <c r="E22" s="24">
        <f ca="1">SUBTOTAL(109,Table1[Transport])</f>
        <v>0</v>
      </c>
      <c r="F22" s="25">
        <f ca="1">SUBTOTAL(109,Table1[Fuel])</f>
        <v>0</v>
      </c>
      <c r="G22" s="24">
        <f ca="1">SUBTOTAL(109,Table1[Meals])</f>
        <v>0</v>
      </c>
      <c r="H22" s="24">
        <f ca="1">SUBTOTAL(109,Table1[Phone])</f>
        <v>0</v>
      </c>
      <c r="I22" s="24">
        <f ca="1">SUBTOTAL(109,Table1[Entertain.])</f>
        <v>0</v>
      </c>
      <c r="J22" s="24">
        <f ca="1">SUBTOTAL(109,Table1[Misc.])</f>
        <v>0</v>
      </c>
      <c r="K22" s="23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80" t="s">
        <v>10</v>
      </c>
      <c r="J23" s="80"/>
      <c r="K23" s="26">
        <f ca="1">SUM(K12:K21)</f>
        <v>0</v>
      </c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1" t="s">
        <v>11</v>
      </c>
      <c r="J24" s="81"/>
      <c r="K24" s="27"/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9</v>
      </c>
      <c r="J25" s="82"/>
      <c r="K25" s="28">
        <f ca="1">(K23-K24)</f>
        <v>0</v>
      </c>
      <c r="L25" s="2"/>
    </row>
    <row r="26" spans="1:12" ht="15" customHeight="1">
      <c r="A26" s="83" t="s">
        <v>17</v>
      </c>
      <c r="B26" s="84"/>
      <c r="C26" s="85" t="s">
        <v>16</v>
      </c>
      <c r="D26" s="86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77"/>
      <c r="B27" s="78"/>
      <c r="C27" s="14"/>
      <c r="D27" s="79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1"/>
      <c r="F29" s="1"/>
      <c r="G29" s="1"/>
      <c r="H29" s="1"/>
      <c r="I29" s="1"/>
      <c r="J29" s="1"/>
      <c r="K29" s="1"/>
      <c r="L29" s="2"/>
    </row>
    <row r="30" spans="1:12" ht="15" customHeight="1">
      <c r="A30" s="72"/>
      <c r="B30" s="73"/>
      <c r="C30" s="67"/>
      <c r="D30" s="76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14"/>
      <c r="B31" s="14"/>
      <c r="C31" s="14"/>
      <c r="D31" s="14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"/>
    </row>
    <row r="33" spans="1:12" ht="15" customHeight="1">
      <c r="A33" s="74" t="s">
        <v>12</v>
      </c>
      <c r="B33" s="75"/>
      <c r="C33" s="75"/>
      <c r="D33" s="75"/>
      <c r="E33" s="2"/>
      <c r="F33" s="2"/>
      <c r="G33" s="2"/>
      <c r="H33" s="70"/>
      <c r="I33" s="70"/>
      <c r="J33" s="70"/>
      <c r="K33" s="70"/>
      <c r="L33" s="2"/>
    </row>
    <row r="34" spans="1:11" ht="15" customHeight="1">
      <c r="A34" s="75"/>
      <c r="B34" s="75"/>
      <c r="C34" s="75"/>
      <c r="D34" s="75"/>
      <c r="E34" s="2"/>
      <c r="F34" s="2"/>
      <c r="G34" s="2"/>
      <c r="H34" s="71"/>
      <c r="I34" s="71"/>
      <c r="J34" s="71"/>
      <c r="K34" s="71"/>
    </row>
    <row r="35" spans="1:4" ht="15" customHeight="1">
      <c r="A35" s="29"/>
      <c r="B35" s="29"/>
      <c r="C35" s="29"/>
      <c r="D35" s="29"/>
    </row>
    <row r="36" spans="1:4" ht="15" customHeight="1">
      <c r="A36" s="29"/>
      <c r="B36" s="29"/>
      <c r="C36" s="29"/>
      <c r="D36" s="2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C29:D29"/>
    <mergeCell ref="I23:J23"/>
    <mergeCell ref="I24:J24"/>
    <mergeCell ref="I25:J25"/>
    <mergeCell ref="A26:B26"/>
    <mergeCell ref="C26:D26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14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27</v>
      </c>
      <c r="C5" s="47" t="s">
        <v>27</v>
      </c>
      <c r="D5" s="61"/>
      <c r="E5" s="48" t="s">
        <v>27</v>
      </c>
      <c r="F5" s="49" t="s">
        <v>27</v>
      </c>
      <c r="G5" s="50"/>
    </row>
    <row r="6" spans="1:7" ht="50.1" customHeight="1">
      <c r="A6" s="46"/>
      <c r="B6" s="47" t="s">
        <v>27</v>
      </c>
      <c r="C6" s="47" t="s">
        <v>27</v>
      </c>
      <c r="D6" s="61"/>
      <c r="E6" s="48" t="s">
        <v>27</v>
      </c>
      <c r="F6" s="49" t="s">
        <v>27</v>
      </c>
      <c r="G6" s="50"/>
    </row>
    <row r="7" spans="1:7" ht="50.1" customHeight="1">
      <c r="A7" s="46"/>
      <c r="B7" s="47" t="s">
        <v>27</v>
      </c>
      <c r="C7" s="47" t="s">
        <v>27</v>
      </c>
      <c r="D7" s="59"/>
      <c r="E7" s="48" t="s">
        <v>27</v>
      </c>
      <c r="F7" s="49" t="s">
        <v>27</v>
      </c>
      <c r="G7" s="50"/>
    </row>
    <row r="8" spans="1:7" ht="50.1" customHeight="1">
      <c r="A8" s="46"/>
      <c r="B8" s="47" t="s">
        <v>27</v>
      </c>
      <c r="C8" s="47" t="s">
        <v>27</v>
      </c>
      <c r="D8" s="59"/>
      <c r="E8" s="48" t="s">
        <v>27</v>
      </c>
      <c r="F8" s="49" t="s">
        <v>27</v>
      </c>
      <c r="G8" s="50"/>
    </row>
    <row r="9" spans="1:7" ht="50.1" customHeight="1">
      <c r="A9" s="46"/>
      <c r="B9" s="47" t="s">
        <v>27</v>
      </c>
      <c r="C9" s="47" t="s">
        <v>27</v>
      </c>
      <c r="D9" s="59"/>
      <c r="E9" s="48" t="s">
        <v>27</v>
      </c>
      <c r="F9" s="49" t="s">
        <v>27</v>
      </c>
      <c r="G9" s="50"/>
    </row>
    <row r="10" spans="1:7" ht="50.1" customHeight="1">
      <c r="A10" s="46"/>
      <c r="B10" s="47" t="s">
        <v>27</v>
      </c>
      <c r="C10" s="47" t="s">
        <v>27</v>
      </c>
      <c r="D10" s="59"/>
      <c r="E10" s="48" t="s">
        <v>27</v>
      </c>
      <c r="F10" s="49" t="s">
        <v>27</v>
      </c>
      <c r="G10" s="50"/>
    </row>
    <row r="11" spans="1:7" ht="50.1" customHeight="1">
      <c r="A11" s="46"/>
      <c r="B11" s="47" t="s">
        <v>27</v>
      </c>
      <c r="C11" s="47" t="s">
        <v>27</v>
      </c>
      <c r="D11" s="59"/>
      <c r="E11" s="48" t="s">
        <v>27</v>
      </c>
      <c r="F11" s="49" t="s">
        <v>27</v>
      </c>
      <c r="G11" s="50"/>
    </row>
    <row r="12" spans="1:7" ht="50.1" customHeight="1">
      <c r="A12" s="46"/>
      <c r="B12" s="47" t="s">
        <v>27</v>
      </c>
      <c r="C12" s="47" t="s">
        <v>27</v>
      </c>
      <c r="D12" s="59"/>
      <c r="E12" s="48" t="s">
        <v>27</v>
      </c>
      <c r="F12" s="49" t="s">
        <v>27</v>
      </c>
      <c r="G12" s="50"/>
    </row>
    <row r="13" spans="1:7" ht="50.1" customHeight="1">
      <c r="A13" s="46"/>
      <c r="B13" s="47" t="s">
        <v>27</v>
      </c>
      <c r="C13" s="47" t="s">
        <v>27</v>
      </c>
      <c r="D13" s="59"/>
      <c r="E13" s="48" t="s">
        <v>27</v>
      </c>
      <c r="F13" s="49" t="s">
        <v>27</v>
      </c>
      <c r="G13" s="50"/>
    </row>
    <row r="14" spans="2:7">
      <c r="B14" s="51"/>
      <c r="C14" s="51"/>
      <c r="D14" s="60"/>
      <c r="E14" s="52"/>
      <c r="F14" s="53" t="s">
        <v>31</v>
      </c>
      <c r="G14" s="54">
        <f ca="1">SUM(G5:G13)</f>
        <v>0</v>
      </c>
    </row>
  </sheetData>
  <conditionalFormatting sqref="B5:G14">
    <cfRule type="expression" dxfId="35" priority="3">
      <formula>$A5=1</formula>
    </cfRule>
  </conditionalFormatting>
  <conditionalFormatting sqref="B5:G14">
    <cfRule type="expression" dxfId="36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A5:A14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